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756" yWindow="432" windowWidth="24468" windowHeight="11304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7" i="7" l="1"/>
  <c r="C5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Izberite državo s seznama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Če ima ekipa davčno številko, mora biti ta navedena na računu.</t>
        </r>
      </text>
    </comment>
  </commentList>
</comments>
</file>

<file path=xl/sharedStrings.xml><?xml version="1.0" encoding="utf-8"?>
<sst xmlns="http://schemas.openxmlformats.org/spreadsheetml/2006/main" count="206" uniqueCount="179">
  <si>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</si>
  <si>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</si>
  <si>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</si>
  <si>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</si>
  <si>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</si>
  <si>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</si>
  <si>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</si>
  <si>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</si>
  <si>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</si>
  <si>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</si>
  <si>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</si>
  <si>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</si>
  <si>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</si>
  <si>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</si>
  <si>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</si>
  <si>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</si>
  <si>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</si>
  <si>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</si>
  <si>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</si>
  <si>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</si>
  <si>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</si>
  <si>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</si>
  <si>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</si>
  <si>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</si>
  <si>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</si>
  <si>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</si>
  <si>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</si>
  <si>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</si>
  <si>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</si>
  <si>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</si>
  <si>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</si>
  <si>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</si>
  <si>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</si>
  <si>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</si>
  <si>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</si>
  <si>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</si>
  <si>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</si>
  <si>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</si>
  <si>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</si>
  <si>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</si>
  <si>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</si>
  <si>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</si>
  <si>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</si>
  <si>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</si>
  <si>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</si>
  <si>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</si>
  <si>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</si>
  <si>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</si>
  <si>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</si>
  <si>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</si>
  <si>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</si>
  <si>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</si>
  <si>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</si>
  <si>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</si>
  <si>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</si>
  <si>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</si>
  <si>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</si>
  <si>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</si>
  <si>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</si>
  <si>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23.02</t>
  </si>
  <si>
    <t>24.02</t>
  </si>
  <si>
    <t>25.02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</si>
  <si>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</si>
  <si>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</si>
  <si>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</si>
  <si>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</si>
  <si>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</si>
  <si>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</si>
  <si>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</si>
  <si>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</si>
  <si>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</si>
  <si>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</si>
  <si>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</si>
  <si>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</si>
  <si>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</si>
  <si>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</si>
  <si>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</si>
  <si>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</si>
  <si>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</si>
  <si>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</si>
  <si>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</si>
  <si>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</si>
  <si>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</si>
  <si>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</si>
  <si>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</si>
  <si>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</si>
  <si>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Albanija</t>
  </si>
  <si>
    <t>Andora</t>
  </si>
  <si>
    <t>Armenija</t>
  </si>
  <si>
    <t>Avstrija</t>
  </si>
  <si>
    <t>Azerbajdžan</t>
  </si>
  <si>
    <t>Belgija</t>
  </si>
  <si>
    <t>Bolgarija</t>
  </si>
  <si>
    <t>Bosna in Hercegovina</t>
  </si>
  <si>
    <t>Brazilija</t>
  </si>
  <si>
    <t>Češka</t>
  </si>
  <si>
    <t>Ciper</t>
  </si>
  <si>
    <t>Črna Gora</t>
  </si>
  <si>
    <t>Danska</t>
  </si>
  <si>
    <t>Estonija</t>
  </si>
  <si>
    <t>Finska</t>
  </si>
  <si>
    <t>Francija</t>
  </si>
  <si>
    <t>Grčija</t>
  </si>
  <si>
    <t>Gruzija</t>
  </si>
  <si>
    <t>Hrvaška</t>
  </si>
  <si>
    <t>Irska</t>
  </si>
  <si>
    <t>Islandija</t>
  </si>
  <si>
    <t>Italija</t>
  </si>
  <si>
    <t>Izrael</t>
  </si>
  <si>
    <t>Latvija</t>
  </si>
  <si>
    <t>Lihtenštajn</t>
  </si>
  <si>
    <t>Litva</t>
  </si>
  <si>
    <t>Luksemburg</t>
  </si>
  <si>
    <t>Madžarska</t>
  </si>
  <si>
    <t>Moldavija</t>
  </si>
  <si>
    <t>Monako</t>
  </si>
  <si>
    <t>Nemčija</t>
  </si>
  <si>
    <t>Nizozemska</t>
  </si>
  <si>
    <t>Norveška</t>
  </si>
  <si>
    <t>Poljska</t>
  </si>
  <si>
    <t>Portugalska</t>
  </si>
  <si>
    <t>Romunija</t>
  </si>
  <si>
    <t>Severna Makedonija</t>
  </si>
  <si>
    <t>Slovaška</t>
  </si>
  <si>
    <t>Slovenija</t>
  </si>
  <si>
    <t>Španija</t>
  </si>
  <si>
    <t>Srbija</t>
  </si>
  <si>
    <t>Švedska</t>
  </si>
  <si>
    <t>Švica</t>
  </si>
  <si>
    <t>Turčija</t>
  </si>
  <si>
    <t>Ukrajina</t>
  </si>
  <si>
    <t>Združeno kraljestvo Velike Britanije in Severne Irske</t>
  </si>
  <si>
    <t>Kazahstan</t>
  </si>
  <si>
    <t>1 trening</t>
  </si>
  <si>
    <t>1 dan</t>
  </si>
  <si>
    <t>da</t>
  </si>
  <si>
    <t>ne</t>
  </si>
  <si>
    <t>ž</t>
  </si>
  <si>
    <t>tekmovalec</t>
  </si>
  <si>
    <t>trener</t>
  </si>
  <si>
    <t>voznik</t>
  </si>
  <si>
    <t>drugo</t>
  </si>
  <si>
    <t>enoposteljna</t>
  </si>
  <si>
    <t>fizioterapevt</t>
  </si>
  <si>
    <t>vsak dan</t>
  </si>
  <si>
    <t>dvoposteljna</t>
  </si>
  <si>
    <t>Obrazec za registracijo na dogodek, ki bo potekal na Dunaju / Avstrija od 21. do 25. februarja 2025</t>
  </si>
  <si>
    <t>Mednarodni turnir v Judu z denarno nagrado in priprave 2025</t>
  </si>
  <si>
    <t>Država</t>
  </si>
  <si>
    <t>Poštna številka</t>
  </si>
  <si>
    <t>Kraj</t>
  </si>
  <si>
    <t>Naslov</t>
  </si>
  <si>
    <t>Ekipa / Klub</t>
  </si>
  <si>
    <t>Kontaktna številka</t>
  </si>
  <si>
    <t>e-pošta</t>
  </si>
  <si>
    <t>Davčna številka</t>
  </si>
  <si>
    <t>Vodja ekipe</t>
  </si>
  <si>
    <t>Št.</t>
  </si>
  <si>
    <t>Priimek</t>
  </si>
  <si>
    <t>Ime</t>
  </si>
  <si>
    <t>Funkcija</t>
  </si>
  <si>
    <t>Starostne kategorije</t>
  </si>
  <si>
    <t>Leto   rojstva</t>
  </si>
  <si>
    <t>spol                      m. / ž.</t>
  </si>
  <si>
    <t>Št. Noči</t>
  </si>
  <si>
    <t>Priprave</t>
  </si>
  <si>
    <t>Kosilo</t>
  </si>
  <si>
    <t>Večerja</t>
  </si>
  <si>
    <t>Opombe</t>
  </si>
  <si>
    <t>Roki za prijavo in plačilo:</t>
  </si>
  <si>
    <t>24.01.2025: popust pri plačilu za bivanje in priprave</t>
  </si>
  <si>
    <t>18.02.2025: plačilo tekmovalne takse</t>
  </si>
  <si>
    <t>11.02.2025: plačilo hotela in priprave / popusta pri plačilu tekmovalne takse</t>
  </si>
  <si>
    <t>ZDA</t>
  </si>
  <si>
    <t>Uradni hotel: eno/dvoposteljna soba</t>
  </si>
  <si>
    <t>Prosimo, da ne spreminjate zasnove te tabele (vstavljanje, brisanje vrstic, stolpcev/združevanje celic itd.)</t>
  </si>
  <si>
    <t>Če se dizajn spremeni, ta registracijski obrazec ne bo sprejet.</t>
  </si>
  <si>
    <t>18.02.2025: prijava tekmovalcev, trener, ... -&gt; tournament@sv-karuna.at</t>
  </si>
  <si>
    <t>Gostje v isti                              hotelski sobi,                             številka sobe: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</si>
</sst>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115" zoomScaleNormal="115" workbookViewId="0">
      <selection activeCell="D19" sqref="D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.54296875" style="9" customWidth="1"/>
    <col min="4" max="4" width="11.90625" style="25" customWidth="1"/>
    <col min="5" max="5" width="5" style="25" customWidth="1"/>
    <col min="6" max="6" width="10.81640625" style="25" customWidth="1"/>
    <col min="7" max="10" width="5" style="25" customWidth="1"/>
    <col min="11" max="11" width="17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146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146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147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147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68</v>
      </c>
      <c r="B4" s="27" t="s">
        <v>148</v>
      </c>
      <c r="C4" s="62"/>
      <c r="D4" s="62"/>
      <c r="E4" s="62"/>
      <c r="F4" s="59" t="s">
        <v>152</v>
      </c>
      <c r="G4" s="59"/>
      <c r="H4" s="59"/>
      <c r="I4" s="64"/>
      <c r="J4" s="64"/>
      <c r="K4" s="64"/>
      <c r="L4" s="64"/>
      <c r="M4" s="64"/>
      <c r="N4" s="10"/>
      <c r="O4" s="10" t="s">
        <v>169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69</v>
      </c>
      <c r="B5" s="27" t="s">
        <v>149</v>
      </c>
      <c r="C5" s="62"/>
      <c r="D5" s="62"/>
      <c r="E5" s="62"/>
      <c r="F5" s="59" t="s">
        <v>153</v>
      </c>
      <c r="G5" s="59"/>
      <c r="H5" s="59"/>
      <c r="I5" s="64"/>
      <c r="J5" s="64"/>
      <c r="K5" s="64"/>
      <c r="L5" s="64"/>
      <c r="M5" s="64"/>
      <c r="O5" s="10"/>
      <c r="P5" s="10" t="s">
        <v>170</v>
      </c>
      <c r="R5" s="10"/>
      <c r="S5" s="10"/>
      <c r="T5" s="10"/>
      <c r="U5" s="10"/>
      <c r="V5" s="10"/>
      <c r="W5" s="10"/>
    </row>
    <row r="6" spans="1:26" x14ac:dyDescent="0.25">
      <c r="A6" s="8" t="s">
        <v>73</v>
      </c>
      <c r="B6" s="27" t="s">
        <v>150</v>
      </c>
      <c r="C6" s="62"/>
      <c r="D6" s="62"/>
      <c r="E6" s="62"/>
      <c r="F6" s="59" t="s">
        <v>154</v>
      </c>
      <c r="G6" s="59"/>
      <c r="H6" s="59"/>
      <c r="I6" s="64"/>
      <c r="J6" s="64"/>
      <c r="K6" s="64"/>
      <c r="L6" s="64"/>
      <c r="M6" s="64"/>
      <c r="O6" s="10"/>
      <c r="P6" s="10" t="s">
        <v>172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151</v>
      </c>
      <c r="C7" s="104"/>
      <c r="D7" s="105"/>
      <c r="E7" s="105"/>
      <c r="F7" s="106"/>
      <c r="G7" s="99" t="s">
        <v>155</v>
      </c>
      <c r="H7" s="100"/>
      <c r="I7" s="100"/>
      <c r="J7" s="101"/>
      <c r="K7" s="64"/>
      <c r="L7" s="64"/>
      <c r="M7" s="64"/>
      <c r="O7" s="10"/>
      <c r="P7" s="10" t="s">
        <v>171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156</v>
      </c>
      <c r="C9" s="104"/>
      <c r="D9" s="105"/>
      <c r="E9" s="106"/>
      <c r="F9" s="99" t="s">
        <v>153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72</v>
      </c>
    </row>
    <row r="10" spans="1:26" x14ac:dyDescent="0.25">
      <c r="A10" s="29"/>
      <c r="B10" s="102" t="s">
        <v>175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71</v>
      </c>
    </row>
    <row r="11" spans="1:26" x14ac:dyDescent="0.25">
      <c r="A11" s="30"/>
      <c r="B11" s="103" t="s">
        <v>176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165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157</v>
      </c>
      <c r="B12" s="65" t="s">
        <v>158</v>
      </c>
      <c r="C12" s="65" t="s">
        <v>159</v>
      </c>
      <c r="D12" s="86" t="s">
        <v>160</v>
      </c>
      <c r="E12" s="96" t="s">
        <v>163</v>
      </c>
      <c r="F12" s="86" t="s">
        <v>162</v>
      </c>
      <c r="G12" s="85" t="s">
        <v>161</v>
      </c>
      <c r="H12" s="85"/>
      <c r="I12" s="85"/>
      <c r="J12" s="85"/>
      <c r="K12" s="86" t="s">
        <v>174</v>
      </c>
      <c r="L12" s="67" t="s">
        <v>57</v>
      </c>
      <c r="M12" s="67" t="s">
        <v>58</v>
      </c>
      <c r="N12" s="67" t="s">
        <v>164</v>
      </c>
      <c r="O12" s="98" t="s">
        <v>59</v>
      </c>
      <c r="P12" s="98"/>
      <c r="Q12" s="98" t="s">
        <v>60</v>
      </c>
      <c r="R12" s="98"/>
      <c r="S12" s="98" t="s">
        <v>61</v>
      </c>
      <c r="T12" s="98"/>
      <c r="U12" s="67" t="s">
        <v>165</v>
      </c>
      <c r="V12" s="86" t="s">
        <v>178</v>
      </c>
      <c r="W12" s="65" t="s">
        <v>168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78</v>
      </c>
      <c r="H13" s="72"/>
      <c r="I13" s="71" t="s">
        <v>59</v>
      </c>
      <c r="J13" s="72"/>
      <c r="K13" s="87"/>
      <c r="L13" s="68"/>
      <c r="M13" s="68"/>
      <c r="N13" s="68"/>
      <c r="O13" s="73" t="s">
        <v>166</v>
      </c>
      <c r="P13" s="76" t="s">
        <v>167</v>
      </c>
      <c r="Q13" s="79" t="s">
        <v>166</v>
      </c>
      <c r="R13" s="79" t="s">
        <v>167</v>
      </c>
      <c r="S13" s="79" t="s">
        <v>166</v>
      </c>
      <c r="T13" s="89" t="s">
        <v>167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77</v>
      </c>
      <c r="H14" s="82" t="s">
        <v>76</v>
      </c>
      <c r="I14" s="82" t="s">
        <v>74</v>
      </c>
      <c r="J14" s="82" t="s">
        <v>75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83</v>
      </c>
      <c r="C17" s="42" t="s">
        <v>84</v>
      </c>
      <c r="D17" s="43" t="s">
        <v>138</v>
      </c>
      <c r="E17" s="44" t="s">
        <v>62</v>
      </c>
      <c r="F17" s="45">
        <v>2008</v>
      </c>
      <c r="G17" s="44" t="s">
        <v>135</v>
      </c>
      <c r="H17" s="44" t="s">
        <v>135</v>
      </c>
      <c r="I17" s="44"/>
      <c r="J17" s="44"/>
      <c r="K17" s="46" t="s">
        <v>145</v>
      </c>
      <c r="L17" s="47">
        <v>45709</v>
      </c>
      <c r="M17" s="47">
        <v>45713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144</v>
      </c>
      <c r="V17" s="52">
        <v>1</v>
      </c>
      <c r="W17" s="53"/>
    </row>
    <row r="18" spans="1:23" s="19" customFormat="1" ht="18" customHeight="1" x14ac:dyDescent="0.25">
      <c r="A18" s="41"/>
      <c r="B18" s="42" t="s">
        <v>83</v>
      </c>
      <c r="C18" s="42" t="s">
        <v>85</v>
      </c>
      <c r="D18" s="43" t="s">
        <v>138</v>
      </c>
      <c r="E18" s="44" t="s">
        <v>137</v>
      </c>
      <c r="F18" s="45">
        <v>2012</v>
      </c>
      <c r="G18" s="44"/>
      <c r="H18" s="44"/>
      <c r="I18" s="44" t="s">
        <v>135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zoomScale="130" zoomScaleNormal="130" workbookViewId="0">
      <selection activeCell="I47" sqref="I4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56</v>
      </c>
      <c r="G1" s="1" t="s">
        <v>63</v>
      </c>
      <c r="I1" s="32" t="s">
        <v>79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86</v>
      </c>
      <c r="C3" s="3" t="str">
        <f t="shared" ref="C3:C34" si="0">CONCATENATE(B3," (",A3,")")</f>
        <v>Albanija (ALB)</v>
      </c>
      <c r="E3" s="2" t="s">
        <v>138</v>
      </c>
      <c r="G3" s="2" t="s">
        <v>142</v>
      </c>
      <c r="I3" s="33">
        <v>1</v>
      </c>
    </row>
    <row r="4" spans="1:9" x14ac:dyDescent="0.25">
      <c r="A4" s="3" t="s">
        <v>17</v>
      </c>
      <c r="B4" s="57" t="s">
        <v>87</v>
      </c>
      <c r="C4" s="3" t="str">
        <f t="shared" si="0"/>
        <v>Andora (AND)</v>
      </c>
      <c r="E4" s="2" t="s">
        <v>139</v>
      </c>
      <c r="G4" s="2" t="s">
        <v>145</v>
      </c>
      <c r="I4" s="33">
        <f>I3+1</f>
        <v>2</v>
      </c>
    </row>
    <row r="5" spans="1:9" x14ac:dyDescent="0.25">
      <c r="A5" s="3" t="s">
        <v>24</v>
      </c>
      <c r="B5" s="57" t="s">
        <v>88</v>
      </c>
      <c r="C5" s="3" t="str">
        <f t="shared" si="0"/>
        <v>Armenija (ARM)</v>
      </c>
      <c r="E5" s="2" t="s">
        <v>143</v>
      </c>
      <c r="I5" s="33">
        <f t="shared" ref="I5:I42" si="1">I4+1</f>
        <v>3</v>
      </c>
    </row>
    <row r="6" spans="1:9" x14ac:dyDescent="0.25">
      <c r="A6" s="3" t="s">
        <v>1</v>
      </c>
      <c r="B6" s="57" t="s">
        <v>89</v>
      </c>
      <c r="C6" s="3" t="str">
        <f t="shared" si="0"/>
        <v>Avstrija (AUT)</v>
      </c>
      <c r="E6" s="2" t="s">
        <v>140</v>
      </c>
      <c r="G6" s="1" t="s">
        <v>80</v>
      </c>
      <c r="I6" s="33">
        <f t="shared" si="1"/>
        <v>4</v>
      </c>
    </row>
    <row r="7" spans="1:9" x14ac:dyDescent="0.25">
      <c r="A7" s="3" t="s">
        <v>18</v>
      </c>
      <c r="B7" s="57" t="s">
        <v>90</v>
      </c>
      <c r="C7" s="3" t="str">
        <f t="shared" si="0"/>
        <v>Azerbajdžan (AZE)</v>
      </c>
      <c r="E7" s="2" t="s">
        <v>141</v>
      </c>
      <c r="I7" s="33">
        <f t="shared" si="1"/>
        <v>5</v>
      </c>
    </row>
    <row r="8" spans="1:9" x14ac:dyDescent="0.25">
      <c r="A8" s="3" t="s">
        <v>14</v>
      </c>
      <c r="B8" s="57" t="s">
        <v>91</v>
      </c>
      <c r="C8" s="3" t="str">
        <f t="shared" si="0"/>
        <v>Belgija (BEL)</v>
      </c>
      <c r="G8" s="2" t="s">
        <v>135</v>
      </c>
      <c r="I8" s="33">
        <f t="shared" si="1"/>
        <v>6</v>
      </c>
    </row>
    <row r="9" spans="1:9" x14ac:dyDescent="0.25">
      <c r="A9" s="3" t="s">
        <v>20</v>
      </c>
      <c r="B9" s="57" t="s">
        <v>92</v>
      </c>
      <c r="C9" s="3" t="str">
        <f t="shared" si="0"/>
        <v>Bolgarija (BUL)</v>
      </c>
      <c r="E9" s="1" t="s">
        <v>0</v>
      </c>
      <c r="G9" s="2" t="s">
        <v>136</v>
      </c>
      <c r="I9" s="33">
        <f t="shared" si="1"/>
        <v>7</v>
      </c>
    </row>
    <row r="10" spans="1:9" x14ac:dyDescent="0.25">
      <c r="A10" s="3" t="s">
        <v>19</v>
      </c>
      <c r="B10" s="57" t="s">
        <v>93</v>
      </c>
      <c r="C10" s="3" t="str">
        <f t="shared" si="0"/>
        <v>Bosna in Hercegovina (BIH)</v>
      </c>
      <c r="E10" s="3"/>
      <c r="I10" s="33">
        <f t="shared" si="1"/>
        <v>8</v>
      </c>
    </row>
    <row r="11" spans="1:9" x14ac:dyDescent="0.25">
      <c r="A11" s="3" t="s">
        <v>70</v>
      </c>
      <c r="B11" s="57" t="s">
        <v>94</v>
      </c>
      <c r="C11" s="3" t="str">
        <f t="shared" si="0"/>
        <v>Brazilija (BRA)</v>
      </c>
      <c r="E11" s="3" t="s">
        <v>62</v>
      </c>
      <c r="G11" s="1" t="s">
        <v>57</v>
      </c>
      <c r="I11" s="33">
        <f t="shared" si="1"/>
        <v>9</v>
      </c>
    </row>
    <row r="12" spans="1:9" x14ac:dyDescent="0.25">
      <c r="A12" s="3" t="s">
        <v>48</v>
      </c>
      <c r="B12" s="57" t="s">
        <v>95</v>
      </c>
      <c r="C12" s="3" t="str">
        <f t="shared" si="0"/>
        <v>Češka (CZE)</v>
      </c>
      <c r="E12" s="3" t="s">
        <v>137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96</v>
      </c>
      <c r="C13" s="3" t="str">
        <f t="shared" si="0"/>
        <v>Ciper (CYP)</v>
      </c>
      <c r="G13" s="4">
        <v>45708</v>
      </c>
      <c r="I13" s="33">
        <f t="shared" si="1"/>
        <v>11</v>
      </c>
    </row>
    <row r="14" spans="1:9" x14ac:dyDescent="0.25">
      <c r="A14" s="3" t="s">
        <v>40</v>
      </c>
      <c r="B14" s="57" t="s">
        <v>97</v>
      </c>
      <c r="C14" s="3" t="str">
        <f t="shared" si="0"/>
        <v>Črna Gora (MNE)</v>
      </c>
      <c r="E14" s="1" t="s">
        <v>55</v>
      </c>
      <c r="G14" s="4">
        <v>45709</v>
      </c>
      <c r="I14" s="33">
        <f t="shared" si="1"/>
        <v>12</v>
      </c>
    </row>
    <row r="15" spans="1:9" x14ac:dyDescent="0.25">
      <c r="A15" s="3" t="s">
        <v>21</v>
      </c>
      <c r="B15" s="57" t="s">
        <v>98</v>
      </c>
      <c r="C15" s="3" t="str">
        <f t="shared" si="0"/>
        <v>Danska (DEN)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22</v>
      </c>
      <c r="B16" s="57" t="s">
        <v>99</v>
      </c>
      <c r="C16" s="3" t="str">
        <f t="shared" si="0"/>
        <v>Estonija (EST)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25</v>
      </c>
      <c r="B17" s="57" t="s">
        <v>100</v>
      </c>
      <c r="C17" s="3" t="str">
        <f t="shared" si="0"/>
        <v>Finska (FIN)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8</v>
      </c>
      <c r="B18" s="57" t="s">
        <v>101</v>
      </c>
      <c r="C18" s="3" t="str">
        <f t="shared" si="0"/>
        <v>Francija (FRA)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27</v>
      </c>
      <c r="B19" s="57" t="s">
        <v>102</v>
      </c>
      <c r="C19" s="3" t="str">
        <f t="shared" si="0"/>
        <v>Grčija (GRE)</v>
      </c>
      <c r="E19" s="6">
        <f t="shared" si="2"/>
        <v>2008</v>
      </c>
      <c r="G19" s="1" t="s">
        <v>58</v>
      </c>
      <c r="I19" s="33">
        <f t="shared" si="1"/>
        <v>17</v>
      </c>
    </row>
    <row r="20" spans="1:9" x14ac:dyDescent="0.25">
      <c r="A20" s="3" t="s">
        <v>26</v>
      </c>
      <c r="B20" s="57" t="s">
        <v>103</v>
      </c>
      <c r="C20" s="3" t="str">
        <f t="shared" si="0"/>
        <v>Gruzija (GEO)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29</v>
      </c>
      <c r="B21" s="57" t="s">
        <v>104</v>
      </c>
      <c r="C21" s="3" t="str">
        <f t="shared" si="0"/>
        <v>Hrvaška (CRO)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30</v>
      </c>
      <c r="B22" s="57" t="s">
        <v>105</v>
      </c>
      <c r="C22" s="3" t="str">
        <f t="shared" si="0"/>
        <v>Irska (IRL)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31</v>
      </c>
      <c r="B23" s="57" t="s">
        <v>106</v>
      </c>
      <c r="C23" s="3" t="str">
        <f t="shared" si="0"/>
        <v>Islandija (ISL)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7</v>
      </c>
      <c r="B24" s="57" t="s">
        <v>107</v>
      </c>
      <c r="C24" s="3" t="str">
        <f t="shared" si="0"/>
        <v>Italija (ITA)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32</v>
      </c>
      <c r="B25" s="57" t="s">
        <v>108</v>
      </c>
      <c r="C25" s="3" t="str">
        <f t="shared" si="0"/>
        <v>Izrael (ISR)</v>
      </c>
      <c r="G25" s="4">
        <v>45714</v>
      </c>
      <c r="I25" s="33">
        <f t="shared" si="1"/>
        <v>23</v>
      </c>
    </row>
    <row r="26" spans="1:9" x14ac:dyDescent="0.25">
      <c r="A26" s="3" t="s">
        <v>66</v>
      </c>
      <c r="B26" s="57" t="s">
        <v>67</v>
      </c>
      <c r="C26" s="3" t="str">
        <f t="shared" si="0"/>
        <v>Kanada (CAN)</v>
      </c>
      <c r="I26" s="33">
        <f t="shared" si="1"/>
        <v>24</v>
      </c>
    </row>
    <row r="27" spans="1:9" x14ac:dyDescent="0.25">
      <c r="A27" s="3" t="s">
        <v>81</v>
      </c>
      <c r="B27" s="3" t="s">
        <v>132</v>
      </c>
      <c r="C27" s="3" t="str">
        <f t="shared" si="0"/>
        <v>Kazahstan (KAZ)</v>
      </c>
      <c r="G27" s="1" t="s">
        <v>64</v>
      </c>
      <c r="I27" s="33">
        <f t="shared" si="1"/>
        <v>25</v>
      </c>
    </row>
    <row r="28" spans="1:9" x14ac:dyDescent="0.25">
      <c r="A28" s="3" t="s">
        <v>33</v>
      </c>
      <c r="B28" s="57" t="s">
        <v>34</v>
      </c>
      <c r="C28" s="3" t="str">
        <f t="shared" si="0"/>
        <v>Kosovo (KOS)</v>
      </c>
      <c r="I28" s="33">
        <f t="shared" si="1"/>
        <v>26</v>
      </c>
    </row>
    <row r="29" spans="1:9" x14ac:dyDescent="0.25">
      <c r="A29" s="3" t="s">
        <v>35</v>
      </c>
      <c r="B29" s="57" t="s">
        <v>109</v>
      </c>
      <c r="C29" s="3" t="str">
        <f t="shared" si="0"/>
        <v>Latvija (LAT)</v>
      </c>
      <c r="G29" s="2" t="s">
        <v>133</v>
      </c>
      <c r="I29" s="33">
        <f t="shared" si="1"/>
        <v>27</v>
      </c>
    </row>
    <row r="30" spans="1:9" x14ac:dyDescent="0.25">
      <c r="A30" s="3" t="s">
        <v>2</v>
      </c>
      <c r="B30" s="57" t="s">
        <v>110</v>
      </c>
      <c r="C30" s="3" t="str">
        <f t="shared" si="0"/>
        <v>Lihtenštajn (LIE)</v>
      </c>
      <c r="G30" s="2" t="s">
        <v>134</v>
      </c>
      <c r="I30" s="33">
        <f t="shared" si="1"/>
        <v>28</v>
      </c>
    </row>
    <row r="31" spans="1:9" x14ac:dyDescent="0.25">
      <c r="A31" s="3" t="s">
        <v>36</v>
      </c>
      <c r="B31" s="57" t="s">
        <v>111</v>
      </c>
      <c r="C31" s="3" t="str">
        <f t="shared" si="0"/>
        <v>Litva (LTU)</v>
      </c>
      <c r="G31" s="2" t="s">
        <v>144</v>
      </c>
      <c r="I31" s="33">
        <f t="shared" si="1"/>
        <v>29</v>
      </c>
    </row>
    <row r="32" spans="1:9" x14ac:dyDescent="0.25">
      <c r="A32" s="3" t="s">
        <v>6</v>
      </c>
      <c r="B32" s="57" t="s">
        <v>112</v>
      </c>
      <c r="C32" s="3" t="str">
        <f t="shared" si="0"/>
        <v>Luksemburg (LUX)</v>
      </c>
      <c r="I32" s="33">
        <f t="shared" si="1"/>
        <v>30</v>
      </c>
    </row>
    <row r="33" spans="1:9" x14ac:dyDescent="0.25">
      <c r="A33" s="3" t="s">
        <v>28</v>
      </c>
      <c r="B33" s="57" t="s">
        <v>113</v>
      </c>
      <c r="C33" s="3" t="str">
        <f t="shared" si="0"/>
        <v>Madžarska (HUN)</v>
      </c>
      <c r="I33" s="33">
        <f t="shared" si="1"/>
        <v>31</v>
      </c>
    </row>
    <row r="34" spans="1:9" x14ac:dyDescent="0.25">
      <c r="A34" s="3" t="s">
        <v>39</v>
      </c>
      <c r="B34" s="57" t="s">
        <v>23</v>
      </c>
      <c r="C34" s="3" t="str">
        <f t="shared" si="0"/>
        <v>Malta (MLT)</v>
      </c>
      <c r="I34" s="33">
        <f t="shared" si="1"/>
        <v>32</v>
      </c>
    </row>
    <row r="35" spans="1:9" x14ac:dyDescent="0.25">
      <c r="A35" s="3" t="s">
        <v>37</v>
      </c>
      <c r="B35" s="57" t="s">
        <v>114</v>
      </c>
      <c r="C35" s="3" t="str">
        <f t="shared" ref="C35:C54" si="3">CONCATENATE(B35," (",A35,")")</f>
        <v>Moldavija (MDA)</v>
      </c>
      <c r="I35" s="33">
        <f t="shared" si="1"/>
        <v>33</v>
      </c>
    </row>
    <row r="36" spans="1:9" x14ac:dyDescent="0.25">
      <c r="A36" s="3" t="s">
        <v>11</v>
      </c>
      <c r="B36" s="57" t="s">
        <v>115</v>
      </c>
      <c r="C36" s="3" t="str">
        <f t="shared" si="3"/>
        <v>Monako (MON)</v>
      </c>
      <c r="I36" s="33">
        <f t="shared" si="1"/>
        <v>34</v>
      </c>
    </row>
    <row r="37" spans="1:9" x14ac:dyDescent="0.25">
      <c r="A37" s="3" t="s">
        <v>4</v>
      </c>
      <c r="B37" s="57" t="s">
        <v>116</v>
      </c>
      <c r="C37" s="3" t="str">
        <f t="shared" si="3"/>
        <v>Nemčija (GER)</v>
      </c>
      <c r="I37" s="33">
        <f t="shared" si="1"/>
        <v>35</v>
      </c>
    </row>
    <row r="38" spans="1:9" x14ac:dyDescent="0.25">
      <c r="A38" s="3" t="s">
        <v>15</v>
      </c>
      <c r="B38" s="57" t="s">
        <v>117</v>
      </c>
      <c r="C38" s="3" t="str">
        <f t="shared" si="3"/>
        <v>Nizozemska (NED)</v>
      </c>
      <c r="I38" s="33">
        <f t="shared" si="1"/>
        <v>36</v>
      </c>
    </row>
    <row r="39" spans="1:9" x14ac:dyDescent="0.25">
      <c r="A39" s="3" t="s">
        <v>41</v>
      </c>
      <c r="B39" s="57" t="s">
        <v>118</v>
      </c>
      <c r="C39" s="3" t="str">
        <f t="shared" si="3"/>
        <v>Norveška (NOR)</v>
      </c>
      <c r="I39" s="33">
        <f t="shared" si="1"/>
        <v>37</v>
      </c>
    </row>
    <row r="40" spans="1:9" x14ac:dyDescent="0.25">
      <c r="A40" s="3" t="s">
        <v>42</v>
      </c>
      <c r="B40" s="57" t="s">
        <v>119</v>
      </c>
      <c r="C40" s="3" t="str">
        <f t="shared" si="3"/>
        <v>Poljska (POL)</v>
      </c>
      <c r="I40" s="33">
        <f t="shared" si="1"/>
        <v>38</v>
      </c>
    </row>
    <row r="41" spans="1:9" x14ac:dyDescent="0.25">
      <c r="A41" s="3" t="s">
        <v>10</v>
      </c>
      <c r="B41" s="57" t="s">
        <v>120</v>
      </c>
      <c r="C41" s="3" t="str">
        <f t="shared" si="3"/>
        <v>Portugalska (POR)</v>
      </c>
      <c r="I41" s="33">
        <f t="shared" si="1"/>
        <v>39</v>
      </c>
    </row>
    <row r="42" spans="1:9" x14ac:dyDescent="0.25">
      <c r="A42" s="3" t="s">
        <v>43</v>
      </c>
      <c r="B42" s="57" t="s">
        <v>121</v>
      </c>
      <c r="C42" s="3" t="str">
        <f t="shared" si="3"/>
        <v>Romunija (ROU)</v>
      </c>
      <c r="I42" s="33">
        <f t="shared" si="1"/>
        <v>40</v>
      </c>
    </row>
    <row r="43" spans="1:9" x14ac:dyDescent="0.25">
      <c r="A43" s="3" t="s">
        <v>12</v>
      </c>
      <c r="B43" s="57" t="s">
        <v>13</v>
      </c>
      <c r="C43" s="3" t="str">
        <f t="shared" si="3"/>
        <v>San Marino (SMR)</v>
      </c>
    </row>
    <row r="44" spans="1:9" x14ac:dyDescent="0.25">
      <c r="A44" s="3" t="s">
        <v>38</v>
      </c>
      <c r="B44" s="57" t="s">
        <v>122</v>
      </c>
      <c r="C44" s="3" t="str">
        <f t="shared" si="3"/>
        <v>Severna Makedonija (MKD)</v>
      </c>
    </row>
    <row r="45" spans="1:9" x14ac:dyDescent="0.25">
      <c r="A45" s="3" t="s">
        <v>46</v>
      </c>
      <c r="B45" s="57" t="s">
        <v>123</v>
      </c>
      <c r="C45" s="3" t="str">
        <f t="shared" si="3"/>
        <v>Slovaška (SVK)</v>
      </c>
    </row>
    <row r="46" spans="1:9" x14ac:dyDescent="0.25">
      <c r="A46" s="3" t="s">
        <v>47</v>
      </c>
      <c r="B46" s="57" t="s">
        <v>124</v>
      </c>
      <c r="C46" s="3" t="str">
        <f t="shared" si="3"/>
        <v>Slovenija (SLO)</v>
      </c>
    </row>
    <row r="47" spans="1:9" x14ac:dyDescent="0.25">
      <c r="A47" s="3" t="s">
        <v>9</v>
      </c>
      <c r="B47" s="57" t="s">
        <v>125</v>
      </c>
      <c r="C47" s="3" t="str">
        <f t="shared" si="3"/>
        <v>Španija (ESP)</v>
      </c>
    </row>
    <row r="48" spans="1:9" x14ac:dyDescent="0.25">
      <c r="A48" s="3" t="s">
        <v>45</v>
      </c>
      <c r="B48" s="57" t="s">
        <v>126</v>
      </c>
      <c r="C48" s="3" t="str">
        <f t="shared" si="3"/>
        <v>Srbija (SRB)</v>
      </c>
    </row>
    <row r="49" spans="1:3" x14ac:dyDescent="0.25">
      <c r="A49" s="3" t="s">
        <v>44</v>
      </c>
      <c r="B49" s="57" t="s">
        <v>127</v>
      </c>
      <c r="C49" s="3" t="str">
        <f t="shared" si="3"/>
        <v>Švedska (SWE)</v>
      </c>
    </row>
    <row r="50" spans="1:3" x14ac:dyDescent="0.25">
      <c r="A50" s="3" t="s">
        <v>3</v>
      </c>
      <c r="B50" s="57" t="s">
        <v>128</v>
      </c>
      <c r="C50" s="3" t="str">
        <f t="shared" si="3"/>
        <v>Švica (SUI)</v>
      </c>
    </row>
    <row r="51" spans="1:3" x14ac:dyDescent="0.25">
      <c r="A51" s="3" t="s">
        <v>49</v>
      </c>
      <c r="B51" s="57" t="s">
        <v>129</v>
      </c>
      <c r="C51" s="3" t="str">
        <f t="shared" si="3"/>
        <v>Turčija (TUR)</v>
      </c>
    </row>
    <row r="52" spans="1:3" x14ac:dyDescent="0.25">
      <c r="A52" s="3" t="s">
        <v>50</v>
      </c>
      <c r="B52" s="57" t="s">
        <v>130</v>
      </c>
      <c r="C52" s="3" t="str">
        <f t="shared" si="3"/>
        <v>Ukrajina (UKR)</v>
      </c>
    </row>
    <row r="53" spans="1:3" x14ac:dyDescent="0.25">
      <c r="A53" s="3" t="s">
        <v>82</v>
      </c>
      <c r="B53" s="3" t="s">
        <v>173</v>
      </c>
      <c r="C53" s="3" t="str">
        <f t="shared" si="3"/>
        <v>ZDA (USA)</v>
      </c>
    </row>
    <row r="54" spans="1:3" ht="41.4" x14ac:dyDescent="0.25">
      <c r="A54" s="3" t="s">
        <v>51</v>
      </c>
      <c r="B54" s="57" t="s">
        <v>131</v>
      </c>
      <c r="C54" s="3" t="str">
        <f t="shared" si="3"/>
        <v>Združeno kraljestvo Velike Britanije in Severne Irske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2024-12-23T14:16:31Z</cp:lastPrinted>
  <dcterms:created xsi:type="dcterms:W3CDTF">2004-05-09T19:03:27Z</dcterms:created>
  <dcterms:modified xsi:type="dcterms:W3CDTF">2024-12-23T14:18:59Z</dcterms:modified>
</cp:coreProperties>
</file>