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52" yWindow="-96" windowWidth="20196" windowHeight="9000"/>
  </bookViews>
  <sheets>
    <sheet name="Tilmeldingsformular" sheetId="5" r:id="rId1"/>
    <sheet name="Listenfelder" sheetId="7" state="hidden" r:id="rId2"/>
  </sheets>
  <definedNames>
    <definedName name="_xlnm.Print_Titles" localSheetId="0">Tilmeldingsformular!$A:$A,Tilmeldingsformular!$1:$16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5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Vælg venligst      et land fra listen!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Hvis teamet har et skattenummer og det kræves på fakturaen.</t>
        </r>
      </text>
    </comment>
  </commentList>
</comments>
</file>

<file path=xl/sharedStrings.xml><?xml version="1.0" encoding="utf-8"?>
<sst xmlns="http://schemas.openxmlformats.org/spreadsheetml/2006/main" count="206" uniqueCount="180">
  <si>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</si>
  <si>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</si>
  <si>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</si>
  <si>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</si>
  <si>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</si>
  <si>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</si>
  <si>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</si>
  <si>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</si>
  <si>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</si>
  <si>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</si>
  <si>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</si>
  <si>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</si>
  <si>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Schweiz</t>
  </si>
  <si>
    <t>Liechtenstein</t>
  </si>
  <si>
    <t>Italien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</si>
  <si>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</si>
  <si>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</si>
  <si>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</si>
  <si>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</si>
  <si>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</si>
  <si>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</si>
  <si>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</si>
  <si>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</si>
  <si>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ALB</t>
  </si>
  <si>
    <t>Albanien</t>
  </si>
  <si>
    <t>AND</t>
  </si>
  <si>
    <t>Andorra</t>
  </si>
  <si>
    <t>AZE</t>
  </si>
  <si>
    <t>BIH</t>
  </si>
  <si>
    <t>BUL</t>
  </si>
  <si>
    <t>Bulgarien</t>
  </si>
  <si>
    <t>DEN</t>
  </si>
  <si>
    <t>EST</t>
  </si>
  <si>
    <t>Estland</t>
  </si>
  <si>
    <t>Armenien</t>
  </si>
  <si>
    <t>Georgien</t>
  </si>
  <si>
    <t>Irland</t>
  </si>
  <si>
    <t>Island</t>
  </si>
  <si>
    <t>Israel</t>
  </si>
  <si>
    <t>Kroatien</t>
  </si>
  <si>
    <t>Litauen</t>
  </si>
  <si>
    <t>Malta</t>
  </si>
  <si>
    <t>Montenegro</t>
  </si>
  <si>
    <t>Polen</t>
  </si>
  <si>
    <t>Serbien</t>
  </si>
  <si>
    <t>Ukraine</t>
  </si>
  <si>
    <t>Ungarn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</si>
  <si>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</si>
  <si>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</si>
  <si>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</si>
  <si>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</si>
  <si>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</si>
  <si>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</si>
  <si>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</si>
  <si>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</si>
  <si>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</si>
  <si>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</si>
  <si>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</si>
  <si>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</si>
  <si>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</si>
  <si>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</si>
  <si>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</si>
  <si>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</si>
  <si>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</si>
  <si>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</si>
  <si>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</si>
  <si>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</si>
  <si>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</si>
  <si>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</si>
  <si>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</si>
  <si>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</si>
  <si>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</si>
  <si>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</si>
  <si>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</si>
  <si>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</si>
  <si>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</si>
  <si>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</si>
  <si>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</si>
  <si>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</si>
  <si>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</si>
  <si>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</si>
  <si>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</si>
  <si>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</si>
  <si>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</si>
  <si>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</si>
  <si>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</si>
  <si>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</si>
  <si>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</si>
  <si>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ja</t>
  </si>
  <si>
    <t>m</t>
  </si>
  <si>
    <t>Zimmer</t>
  </si>
  <si>
    <t>Trainingslager</t>
  </si>
  <si>
    <t>x</t>
  </si>
  <si>
    <t>CAN</t>
  </si>
  <si>
    <t>1.0</t>
  </si>
  <si>
    <t>BRA</t>
  </si>
  <si>
    <t>Brasilien</t>
  </si>
  <si>
    <t>BIC: GIBAATWWXXX , IBAN: AT53 2011 1280 2705 9900</t>
  </si>
  <si>
    <t>Sportunion Karuna Wien, A-1140 Wien, Gruschaplatz 1/9</t>
  </si>
  <si>
    <t>Deadlines: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</si>
  <si>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</si>
  <si>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</si>
  <si>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</si>
  <si>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</si>
  <si>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</si>
  <si>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</si>
  <si>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</si>
  <si>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</si>
  <si>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</si>
  <si>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</si>
  <si>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</si>
  <si>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</si>
  <si>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</si>
  <si>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Aserbajdsjan</t>
  </si>
  <si>
    <t>Bosnien-Hercegovina</t>
  </si>
  <si>
    <t>Canada</t>
  </si>
  <si>
    <t>Cypern</t>
  </si>
  <si>
    <t>Danmark</t>
  </si>
  <si>
    <t>Finland</t>
  </si>
  <si>
    <t>Frankrig</t>
  </si>
  <si>
    <t>Grækenland</t>
  </si>
  <si>
    <t>Holland</t>
  </si>
  <si>
    <t>Letland</t>
  </si>
  <si>
    <t>Luxembourg</t>
  </si>
  <si>
    <t>Moldova</t>
  </si>
  <si>
    <t>Nordmakedonien</t>
  </si>
  <si>
    <t>Norge</t>
  </si>
  <si>
    <t>Østrig</t>
  </si>
  <si>
    <t>Rumænien</t>
  </si>
  <si>
    <t>Slovakiet</t>
  </si>
  <si>
    <t>Slovenien</t>
  </si>
  <si>
    <t>Storbritannien</t>
  </si>
  <si>
    <t>Sverige</t>
  </si>
  <si>
    <t>Tjekkiet</t>
  </si>
  <si>
    <t>Tyrkiet</t>
  </si>
  <si>
    <t>Tyskland</t>
  </si>
  <si>
    <t>Kasakhstan</t>
  </si>
  <si>
    <t>Amerikas Forenede Stater</t>
  </si>
  <si>
    <t>deltager</t>
  </si>
  <si>
    <t>træner</t>
  </si>
  <si>
    <t>chauffør</t>
  </si>
  <si>
    <t>andet</t>
  </si>
  <si>
    <t>fysioterapeut</t>
  </si>
  <si>
    <t>k</t>
  </si>
  <si>
    <t>enkelt</t>
  </si>
  <si>
    <t>nej</t>
  </si>
  <si>
    <t>1 træning</t>
  </si>
  <si>
    <t>1 dag</t>
  </si>
  <si>
    <t>dobbelt</t>
  </si>
  <si>
    <t>Tilmeldingsformular til arrangementet, der finder sted i Wien / Østrig fra 21. til 25. februar 2025</t>
  </si>
  <si>
    <t>International judoturnering med pengepræmie og træningslejr 2025</t>
  </si>
  <si>
    <t>Land</t>
  </si>
  <si>
    <t>Postnummer</t>
  </si>
  <si>
    <t>By</t>
  </si>
  <si>
    <t>Teamleder</t>
  </si>
  <si>
    <t>Team / Klub</t>
  </si>
  <si>
    <t>Mobil / Telefonnr.</t>
  </si>
  <si>
    <t>Skattennummer</t>
  </si>
  <si>
    <t>No</t>
  </si>
  <si>
    <t>Efternavn</t>
  </si>
  <si>
    <t>Fornavn</t>
  </si>
  <si>
    <t>Køn                                      m. / k.</t>
  </si>
  <si>
    <t>Alderskategorier</t>
  </si>
  <si>
    <t>Fødselsår</t>
  </si>
  <si>
    <t>nætter</t>
  </si>
  <si>
    <t>Frokost</t>
  </si>
  <si>
    <t>Aftensmad</t>
  </si>
  <si>
    <t>Træningslejr</t>
  </si>
  <si>
    <t>Trænings-                  lejr</t>
  </si>
  <si>
    <t>Kommentarer</t>
  </si>
  <si>
    <t>24.01.2025: rabat ved betaling for hotel + træningslejr</t>
  </si>
  <si>
    <t>18.02.2025: betaling for indgang</t>
  </si>
  <si>
    <t>18.02.2025: afsendelse af registreringsformular -&gt; tournament@sv-karuna.at</t>
  </si>
  <si>
    <t xml:space="preserve">11.02.2025: betaling for hotel + træningslejr / rabat ved betaling for indgang </t>
  </si>
  <si>
    <t>Officielt hotel: enkeltværelse / dobbeltværelse</t>
  </si>
  <si>
    <t>alle dage</t>
  </si>
  <si>
    <t>Personer på samme hotelværelse, værelsesnummer:                     1, 2, 3, …</t>
  </si>
  <si>
    <t>Vær venlig ikke at ændre designet af denne tabel (indsæt, slet rækker, kolonner / sammenføj celler osv.).</t>
  </si>
  <si>
    <t>Denne tilmeldingsformular vil ikke blive accepteret, hvis designet eller filformatet ændres.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</si>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</sst>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6" sqref="C6:E6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149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149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150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150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179</v>
      </c>
      <c r="B4" s="27" t="s">
        <v>151</v>
      </c>
      <c r="C4" s="62"/>
      <c r="D4" s="62"/>
      <c r="E4" s="62"/>
      <c r="F4" s="59" t="s">
        <v>155</v>
      </c>
      <c r="G4" s="59"/>
      <c r="H4" s="59"/>
      <c r="I4" s="64"/>
      <c r="J4" s="64"/>
      <c r="K4" s="64"/>
      <c r="L4" s="64"/>
      <c r="M4" s="64"/>
      <c r="N4" s="10"/>
      <c r="O4" s="10" t="s">
        <v>99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94</v>
      </c>
      <c r="B5" s="27" t="s">
        <v>152</v>
      </c>
      <c r="C5" s="62"/>
      <c r="D5" s="62"/>
      <c r="E5" s="62"/>
      <c r="F5" s="59" t="s">
        <v>156</v>
      </c>
      <c r="G5" s="59"/>
      <c r="H5" s="59"/>
      <c r="I5" s="64"/>
      <c r="J5" s="64"/>
      <c r="K5" s="64"/>
      <c r="L5" s="64"/>
      <c r="M5" s="64"/>
      <c r="O5" s="10"/>
      <c r="P5" s="10" t="s">
        <v>170</v>
      </c>
      <c r="R5" s="10"/>
      <c r="S5" s="10"/>
      <c r="T5" s="10"/>
      <c r="U5" s="10"/>
      <c r="V5" s="10"/>
      <c r="W5" s="10"/>
    </row>
    <row r="6" spans="1:26" x14ac:dyDescent="0.25">
      <c r="A6" s="8" t="s">
        <v>100</v>
      </c>
      <c r="B6" s="27" t="s">
        <v>153</v>
      </c>
      <c r="C6" s="62"/>
      <c r="D6" s="62"/>
      <c r="E6" s="62"/>
      <c r="F6" s="59" t="s">
        <v>80</v>
      </c>
      <c r="G6" s="59"/>
      <c r="H6" s="59"/>
      <c r="I6" s="64"/>
      <c r="J6" s="64"/>
      <c r="K6" s="64"/>
      <c r="L6" s="64"/>
      <c r="M6" s="64"/>
      <c r="O6" s="10"/>
      <c r="P6" s="10" t="s">
        <v>173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79</v>
      </c>
      <c r="C7" s="104"/>
      <c r="D7" s="105"/>
      <c r="E7" s="105"/>
      <c r="F7" s="106"/>
      <c r="G7" s="99" t="s">
        <v>157</v>
      </c>
      <c r="H7" s="100"/>
      <c r="I7" s="100"/>
      <c r="J7" s="101"/>
      <c r="K7" s="64"/>
      <c r="L7" s="64"/>
      <c r="M7" s="64"/>
      <c r="O7" s="10"/>
      <c r="P7" s="10" t="s">
        <v>171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154</v>
      </c>
      <c r="C9" s="104"/>
      <c r="D9" s="105"/>
      <c r="E9" s="106"/>
      <c r="F9" s="99" t="s">
        <v>87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98</v>
      </c>
    </row>
    <row r="10" spans="1:26" x14ac:dyDescent="0.25">
      <c r="A10" s="29"/>
      <c r="B10" s="102" t="s">
        <v>177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97</v>
      </c>
    </row>
    <row r="11" spans="1:26" x14ac:dyDescent="0.25">
      <c r="A11" s="30"/>
      <c r="B11" s="103" t="s">
        <v>178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167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158</v>
      </c>
      <c r="B12" s="65" t="s">
        <v>159</v>
      </c>
      <c r="C12" s="65" t="s">
        <v>160</v>
      </c>
      <c r="D12" s="86" t="s">
        <v>81</v>
      </c>
      <c r="E12" s="96" t="s">
        <v>161</v>
      </c>
      <c r="F12" s="86" t="s">
        <v>163</v>
      </c>
      <c r="G12" s="85" t="s">
        <v>162</v>
      </c>
      <c r="H12" s="85"/>
      <c r="I12" s="85"/>
      <c r="J12" s="85"/>
      <c r="K12" s="86" t="s">
        <v>174</v>
      </c>
      <c r="L12" s="67" t="s">
        <v>82</v>
      </c>
      <c r="M12" s="67" t="s">
        <v>83</v>
      </c>
      <c r="N12" s="67" t="s">
        <v>164</v>
      </c>
      <c r="O12" s="98" t="s">
        <v>84</v>
      </c>
      <c r="P12" s="98"/>
      <c r="Q12" s="98" t="s">
        <v>85</v>
      </c>
      <c r="R12" s="98"/>
      <c r="S12" s="98" t="s">
        <v>86</v>
      </c>
      <c r="T12" s="98"/>
      <c r="U12" s="67" t="s">
        <v>168</v>
      </c>
      <c r="V12" s="86" t="s">
        <v>176</v>
      </c>
      <c r="W12" s="65" t="s">
        <v>169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105</v>
      </c>
      <c r="H13" s="72"/>
      <c r="I13" s="71" t="s">
        <v>84</v>
      </c>
      <c r="J13" s="72"/>
      <c r="K13" s="87"/>
      <c r="L13" s="68"/>
      <c r="M13" s="68"/>
      <c r="N13" s="68"/>
      <c r="O13" s="73" t="s">
        <v>165</v>
      </c>
      <c r="P13" s="76" t="s">
        <v>166</v>
      </c>
      <c r="Q13" s="79" t="s">
        <v>165</v>
      </c>
      <c r="R13" s="79" t="s">
        <v>166</v>
      </c>
      <c r="S13" s="79" t="s">
        <v>165</v>
      </c>
      <c r="T13" s="89" t="s">
        <v>166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104</v>
      </c>
      <c r="H14" s="82" t="s">
        <v>103</v>
      </c>
      <c r="I14" s="82" t="s">
        <v>101</v>
      </c>
      <c r="J14" s="82" t="s">
        <v>102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110</v>
      </c>
      <c r="C17" s="42" t="s">
        <v>111</v>
      </c>
      <c r="D17" s="43" t="s">
        <v>138</v>
      </c>
      <c r="E17" s="44" t="s">
        <v>89</v>
      </c>
      <c r="F17" s="45">
        <v>2008</v>
      </c>
      <c r="G17" s="44" t="s">
        <v>88</v>
      </c>
      <c r="H17" s="44" t="s">
        <v>88</v>
      </c>
      <c r="I17" s="44"/>
      <c r="J17" s="44"/>
      <c r="K17" s="46" t="s">
        <v>148</v>
      </c>
      <c r="L17" s="47">
        <v>45709</v>
      </c>
      <c r="M17" s="47">
        <v>45713</v>
      </c>
      <c r="N17" s="48">
        <f>M17-L17</f>
        <v>4</v>
      </c>
      <c r="O17" s="49" t="s">
        <v>92</v>
      </c>
      <c r="P17" s="50" t="s">
        <v>92</v>
      </c>
      <c r="Q17" s="50" t="s">
        <v>92</v>
      </c>
      <c r="R17" s="50" t="s">
        <v>92</v>
      </c>
      <c r="S17" s="50" t="s">
        <v>92</v>
      </c>
      <c r="T17" s="50"/>
      <c r="U17" s="51" t="s">
        <v>175</v>
      </c>
      <c r="V17" s="52">
        <v>1</v>
      </c>
      <c r="W17" s="53"/>
    </row>
    <row r="18" spans="1:23" s="19" customFormat="1" ht="18" customHeight="1" x14ac:dyDescent="0.25">
      <c r="A18" s="41"/>
      <c r="B18" s="42" t="s">
        <v>110</v>
      </c>
      <c r="C18" s="42" t="s">
        <v>112</v>
      </c>
      <c r="D18" s="43" t="s">
        <v>138</v>
      </c>
      <c r="E18" s="44" t="s">
        <v>143</v>
      </c>
      <c r="F18" s="45">
        <v>2012</v>
      </c>
      <c r="G18" s="44"/>
      <c r="H18" s="44"/>
      <c r="I18" s="44" t="s">
        <v>88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92</v>
      </c>
      <c r="R18" s="50"/>
      <c r="S18" s="50"/>
      <c r="T18" s="50"/>
      <c r="U18" s="51" t="s">
        <v>146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7"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76</v>
      </c>
      <c r="B1" s="1" t="s">
        <v>77</v>
      </c>
      <c r="C1" s="1" t="s">
        <v>5</v>
      </c>
      <c r="E1" s="1" t="s">
        <v>81</v>
      </c>
      <c r="G1" s="1" t="s">
        <v>90</v>
      </c>
      <c r="I1" s="32" t="s">
        <v>106</v>
      </c>
    </row>
    <row r="2" spans="1:9" x14ac:dyDescent="0.25">
      <c r="A2" s="3"/>
      <c r="B2" s="3"/>
      <c r="C2" s="3"/>
    </row>
    <row r="3" spans="1:9" x14ac:dyDescent="0.25">
      <c r="A3" s="3" t="s">
        <v>23</v>
      </c>
      <c r="B3" s="57" t="s">
        <v>24</v>
      </c>
      <c r="C3" s="3" t="str">
        <f t="shared" ref="C3:C34" si="0">CONCATENATE(B3," (",A3,")")</f>
        <v>Albanien (ALB)</v>
      </c>
      <c r="E3" s="2" t="s">
        <v>138</v>
      </c>
      <c r="G3" s="2" t="s">
        <v>144</v>
      </c>
      <c r="I3" s="33">
        <v>1</v>
      </c>
    </row>
    <row r="4" spans="1:9" ht="27.6" x14ac:dyDescent="0.25">
      <c r="A4" s="3" t="s">
        <v>109</v>
      </c>
      <c r="B4" s="3" t="s">
        <v>137</v>
      </c>
      <c r="C4" s="3" t="str">
        <f t="shared" si="0"/>
        <v>Amerikas Forenede Stater (USA)</v>
      </c>
      <c r="E4" s="2" t="s">
        <v>139</v>
      </c>
      <c r="G4" s="2" t="s">
        <v>148</v>
      </c>
      <c r="I4" s="33">
        <f>I3+1</f>
        <v>2</v>
      </c>
    </row>
    <row r="5" spans="1:9" x14ac:dyDescent="0.25">
      <c r="A5" s="3" t="s">
        <v>25</v>
      </c>
      <c r="B5" s="57" t="s">
        <v>26</v>
      </c>
      <c r="C5" s="3" t="str">
        <f t="shared" si="0"/>
        <v>Andorra (AND)</v>
      </c>
      <c r="E5" s="2" t="s">
        <v>142</v>
      </c>
      <c r="I5" s="33">
        <f t="shared" ref="I5:I42" si="1">I4+1</f>
        <v>3</v>
      </c>
    </row>
    <row r="6" spans="1:9" x14ac:dyDescent="0.25">
      <c r="A6" s="3" t="s">
        <v>47</v>
      </c>
      <c r="B6" s="57" t="s">
        <v>34</v>
      </c>
      <c r="C6" s="3" t="str">
        <f t="shared" si="0"/>
        <v>Armenien (ARM)</v>
      </c>
      <c r="E6" s="2" t="s">
        <v>140</v>
      </c>
      <c r="G6" s="1" t="s">
        <v>107</v>
      </c>
      <c r="I6" s="33">
        <f t="shared" si="1"/>
        <v>4</v>
      </c>
    </row>
    <row r="7" spans="1:9" x14ac:dyDescent="0.25">
      <c r="A7" s="3" t="s">
        <v>27</v>
      </c>
      <c r="B7" s="57" t="s">
        <v>113</v>
      </c>
      <c r="C7" s="3" t="str">
        <f t="shared" si="0"/>
        <v>Aserbajdsjan (AZE)</v>
      </c>
      <c r="E7" s="2" t="s">
        <v>141</v>
      </c>
      <c r="I7" s="33">
        <f t="shared" si="1"/>
        <v>5</v>
      </c>
    </row>
    <row r="8" spans="1:9" x14ac:dyDescent="0.25">
      <c r="A8" s="3" t="s">
        <v>20</v>
      </c>
      <c r="B8" s="57" t="s">
        <v>21</v>
      </c>
      <c r="C8" s="3" t="str">
        <f t="shared" si="0"/>
        <v>Belgien (BEL)</v>
      </c>
      <c r="G8" s="2" t="s">
        <v>88</v>
      </c>
      <c r="I8" s="33">
        <f t="shared" si="1"/>
        <v>6</v>
      </c>
    </row>
    <row r="9" spans="1:9" x14ac:dyDescent="0.25">
      <c r="A9" s="3" t="s">
        <v>28</v>
      </c>
      <c r="B9" s="57" t="s">
        <v>114</v>
      </c>
      <c r="C9" s="3" t="str">
        <f t="shared" si="0"/>
        <v>Bosnien-Hercegovina (BIH)</v>
      </c>
      <c r="E9" s="1" t="s">
        <v>0</v>
      </c>
      <c r="G9" s="2" t="s">
        <v>145</v>
      </c>
      <c r="I9" s="33">
        <f t="shared" si="1"/>
        <v>7</v>
      </c>
    </row>
    <row r="10" spans="1:9" x14ac:dyDescent="0.25">
      <c r="A10" s="3" t="s">
        <v>95</v>
      </c>
      <c r="B10" s="57" t="s">
        <v>96</v>
      </c>
      <c r="C10" s="3" t="str">
        <f t="shared" si="0"/>
        <v>Brasilien (BRA)</v>
      </c>
      <c r="E10" s="3"/>
      <c r="I10" s="33">
        <f t="shared" si="1"/>
        <v>8</v>
      </c>
    </row>
    <row r="11" spans="1:9" x14ac:dyDescent="0.25">
      <c r="A11" s="3" t="s">
        <v>29</v>
      </c>
      <c r="B11" s="57" t="s">
        <v>30</v>
      </c>
      <c r="C11" s="3" t="str">
        <f t="shared" si="0"/>
        <v>Bulgarien (BUL)</v>
      </c>
      <c r="E11" s="3" t="s">
        <v>89</v>
      </c>
      <c r="G11" s="1" t="s">
        <v>82</v>
      </c>
      <c r="I11" s="33">
        <f t="shared" si="1"/>
        <v>9</v>
      </c>
    </row>
    <row r="12" spans="1:9" x14ac:dyDescent="0.25">
      <c r="A12" s="3" t="s">
        <v>93</v>
      </c>
      <c r="B12" s="57" t="s">
        <v>115</v>
      </c>
      <c r="C12" s="3" t="str">
        <f t="shared" si="0"/>
        <v>Canada (CAN)</v>
      </c>
      <c r="E12" s="3" t="s">
        <v>143</v>
      </c>
      <c r="G12" s="4"/>
      <c r="I12" s="33">
        <f t="shared" si="1"/>
        <v>10</v>
      </c>
    </row>
    <row r="13" spans="1:9" x14ac:dyDescent="0.25">
      <c r="A13" s="3" t="s">
        <v>75</v>
      </c>
      <c r="B13" s="57" t="s">
        <v>116</v>
      </c>
      <c r="C13" s="3" t="str">
        <f t="shared" si="0"/>
        <v>Cypern (CYP)</v>
      </c>
      <c r="G13" s="4">
        <v>45708</v>
      </c>
      <c r="I13" s="33">
        <f t="shared" si="1"/>
        <v>11</v>
      </c>
    </row>
    <row r="14" spans="1:9" x14ac:dyDescent="0.25">
      <c r="A14" s="3" t="s">
        <v>31</v>
      </c>
      <c r="B14" s="57" t="s">
        <v>117</v>
      </c>
      <c r="C14" s="3" t="str">
        <f t="shared" si="0"/>
        <v>Danmark (DEN)</v>
      </c>
      <c r="E14" s="1" t="s">
        <v>78</v>
      </c>
      <c r="G14" s="4">
        <v>45709</v>
      </c>
      <c r="I14" s="33">
        <f t="shared" si="1"/>
        <v>12</v>
      </c>
    </row>
    <row r="15" spans="1:9" x14ac:dyDescent="0.25">
      <c r="A15" s="3" t="s">
        <v>32</v>
      </c>
      <c r="B15" s="57" t="s">
        <v>33</v>
      </c>
      <c r="C15" s="3" t="str">
        <f t="shared" si="0"/>
        <v>Estland (EST)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48</v>
      </c>
      <c r="B16" s="57" t="s">
        <v>118</v>
      </c>
      <c r="C16" s="3" t="str">
        <f t="shared" si="0"/>
        <v>Finland (FIN)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8</v>
      </c>
      <c r="B17" s="57" t="s">
        <v>119</v>
      </c>
      <c r="C17" s="3" t="str">
        <f t="shared" si="0"/>
        <v>Frankrig (FRA)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49</v>
      </c>
      <c r="B18" s="57" t="s">
        <v>35</v>
      </c>
      <c r="C18" s="3" t="str">
        <f t="shared" si="0"/>
        <v>Georgien (GEO)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50</v>
      </c>
      <c r="B19" s="57" t="s">
        <v>120</v>
      </c>
      <c r="C19" s="3" t="str">
        <f t="shared" si="0"/>
        <v>Grækenland (GRE)</v>
      </c>
      <c r="E19" s="6">
        <f t="shared" si="2"/>
        <v>2008</v>
      </c>
      <c r="G19" s="1" t="s">
        <v>83</v>
      </c>
      <c r="I19" s="33">
        <f t="shared" si="1"/>
        <v>17</v>
      </c>
    </row>
    <row r="20" spans="1:9" x14ac:dyDescent="0.25">
      <c r="A20" s="3" t="s">
        <v>22</v>
      </c>
      <c r="B20" s="57" t="s">
        <v>121</v>
      </c>
      <c r="C20" s="3" t="str">
        <f t="shared" si="0"/>
        <v>Holland (NED)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53</v>
      </c>
      <c r="B21" s="57" t="s">
        <v>36</v>
      </c>
      <c r="C21" s="3" t="str">
        <f t="shared" si="0"/>
        <v>Irland (IRL)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54</v>
      </c>
      <c r="B22" s="57" t="s">
        <v>37</v>
      </c>
      <c r="C22" s="3" t="str">
        <f t="shared" si="0"/>
        <v>Island (ISL)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55</v>
      </c>
      <c r="B23" s="57" t="s">
        <v>38</v>
      </c>
      <c r="C23" s="3" t="str">
        <f t="shared" si="0"/>
        <v>Israel (ISR)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7</v>
      </c>
      <c r="B24" s="57" t="s">
        <v>14</v>
      </c>
      <c r="C24" s="3" t="str">
        <f t="shared" si="0"/>
        <v>Italien (ITA)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108</v>
      </c>
      <c r="B25" s="3" t="s">
        <v>136</v>
      </c>
      <c r="C25" s="3" t="str">
        <f t="shared" si="0"/>
        <v>Kasakhstan (KAZ)</v>
      </c>
      <c r="G25" s="4">
        <v>45714</v>
      </c>
      <c r="I25" s="33">
        <f t="shared" si="1"/>
        <v>23</v>
      </c>
    </row>
    <row r="26" spans="1:9" x14ac:dyDescent="0.25">
      <c r="A26" s="3" t="s">
        <v>56</v>
      </c>
      <c r="B26" s="57" t="s">
        <v>57</v>
      </c>
      <c r="C26" s="3" t="str">
        <f t="shared" si="0"/>
        <v>Kosovo (KOS)</v>
      </c>
      <c r="I26" s="33">
        <f t="shared" si="1"/>
        <v>24</v>
      </c>
    </row>
    <row r="27" spans="1:9" x14ac:dyDescent="0.25">
      <c r="A27" s="3" t="s">
        <v>52</v>
      </c>
      <c r="B27" s="57" t="s">
        <v>39</v>
      </c>
      <c r="C27" s="3" t="str">
        <f t="shared" si="0"/>
        <v>Kroatien (CRO)</v>
      </c>
      <c r="G27" s="1" t="s">
        <v>91</v>
      </c>
      <c r="I27" s="33">
        <f t="shared" si="1"/>
        <v>25</v>
      </c>
    </row>
    <row r="28" spans="1:9" x14ac:dyDescent="0.25">
      <c r="A28" s="3" t="s">
        <v>58</v>
      </c>
      <c r="B28" s="57" t="s">
        <v>122</v>
      </c>
      <c r="C28" s="3" t="str">
        <f t="shared" si="0"/>
        <v>Letland (LAT)</v>
      </c>
      <c r="I28" s="33">
        <f t="shared" si="1"/>
        <v>26</v>
      </c>
    </row>
    <row r="29" spans="1:9" x14ac:dyDescent="0.25">
      <c r="A29" s="3" t="s">
        <v>2</v>
      </c>
      <c r="B29" s="57" t="s">
        <v>13</v>
      </c>
      <c r="C29" s="3" t="str">
        <f t="shared" si="0"/>
        <v>Liechtenstein (LIE)</v>
      </c>
      <c r="G29" s="2" t="s">
        <v>146</v>
      </c>
      <c r="I29" s="33">
        <f t="shared" si="1"/>
        <v>27</v>
      </c>
    </row>
    <row r="30" spans="1:9" x14ac:dyDescent="0.25">
      <c r="A30" s="3" t="s">
        <v>59</v>
      </c>
      <c r="B30" s="57" t="s">
        <v>40</v>
      </c>
      <c r="C30" s="3" t="str">
        <f t="shared" si="0"/>
        <v>Litauen (LTU)</v>
      </c>
      <c r="G30" s="2" t="s">
        <v>147</v>
      </c>
      <c r="I30" s="33">
        <f t="shared" si="1"/>
        <v>28</v>
      </c>
    </row>
    <row r="31" spans="1:9" x14ac:dyDescent="0.25">
      <c r="A31" s="3" t="s">
        <v>6</v>
      </c>
      <c r="B31" s="57" t="s">
        <v>123</v>
      </c>
      <c r="C31" s="3" t="str">
        <f t="shared" si="0"/>
        <v>Luxembourg (LUX)</v>
      </c>
      <c r="G31" s="2" t="s">
        <v>175</v>
      </c>
      <c r="I31" s="33">
        <f t="shared" si="1"/>
        <v>29</v>
      </c>
    </row>
    <row r="32" spans="1:9" x14ac:dyDescent="0.25">
      <c r="A32" s="3" t="s">
        <v>62</v>
      </c>
      <c r="B32" s="57" t="s">
        <v>41</v>
      </c>
      <c r="C32" s="3" t="str">
        <f t="shared" si="0"/>
        <v>Malta (MLT)</v>
      </c>
      <c r="I32" s="33">
        <f t="shared" si="1"/>
        <v>30</v>
      </c>
    </row>
    <row r="33" spans="1:9" x14ac:dyDescent="0.25">
      <c r="A33" s="3" t="s">
        <v>60</v>
      </c>
      <c r="B33" s="57" t="s">
        <v>124</v>
      </c>
      <c r="C33" s="3" t="str">
        <f t="shared" si="0"/>
        <v>Moldova (MDA)</v>
      </c>
      <c r="I33" s="33">
        <f t="shared" si="1"/>
        <v>31</v>
      </c>
    </row>
    <row r="34" spans="1:9" x14ac:dyDescent="0.25">
      <c r="A34" s="3" t="s">
        <v>11</v>
      </c>
      <c r="B34" s="57" t="s">
        <v>17</v>
      </c>
      <c r="C34" s="3" t="str">
        <f t="shared" si="0"/>
        <v>Monaco (MON)</v>
      </c>
      <c r="I34" s="33">
        <f t="shared" si="1"/>
        <v>32</v>
      </c>
    </row>
    <row r="35" spans="1:9" x14ac:dyDescent="0.25">
      <c r="A35" s="3" t="s">
        <v>63</v>
      </c>
      <c r="B35" s="57" t="s">
        <v>42</v>
      </c>
      <c r="C35" s="3" t="str">
        <f t="shared" ref="C35:C66" si="3">CONCATENATE(B35," (",A35,")")</f>
        <v>Montenegro (MNE)</v>
      </c>
      <c r="I35" s="33">
        <f t="shared" si="1"/>
        <v>33</v>
      </c>
    </row>
    <row r="36" spans="1:9" x14ac:dyDescent="0.25">
      <c r="A36" s="3" t="s">
        <v>61</v>
      </c>
      <c r="B36" s="57" t="s">
        <v>125</v>
      </c>
      <c r="C36" s="3" t="str">
        <f t="shared" si="3"/>
        <v>Nordmakedonien (MKD)</v>
      </c>
      <c r="I36" s="33">
        <f t="shared" si="1"/>
        <v>34</v>
      </c>
    </row>
    <row r="37" spans="1:9" x14ac:dyDescent="0.25">
      <c r="A37" s="3" t="s">
        <v>64</v>
      </c>
      <c r="B37" s="57" t="s">
        <v>126</v>
      </c>
      <c r="C37" s="3" t="str">
        <f t="shared" si="3"/>
        <v>Norge (NOR)</v>
      </c>
      <c r="I37" s="33">
        <f t="shared" si="1"/>
        <v>35</v>
      </c>
    </row>
    <row r="38" spans="1:9" x14ac:dyDescent="0.25">
      <c r="A38" s="3" t="s">
        <v>1</v>
      </c>
      <c r="B38" s="57" t="s">
        <v>127</v>
      </c>
      <c r="C38" s="3" t="str">
        <f t="shared" si="3"/>
        <v>Østrig (AUT)</v>
      </c>
      <c r="I38" s="33">
        <f t="shared" si="1"/>
        <v>36</v>
      </c>
    </row>
    <row r="39" spans="1:9" x14ac:dyDescent="0.25">
      <c r="A39" s="3" t="s">
        <v>65</v>
      </c>
      <c r="B39" s="57" t="s">
        <v>43</v>
      </c>
      <c r="C39" s="3" t="str">
        <f t="shared" si="3"/>
        <v>Polen (POL)</v>
      </c>
      <c r="I39" s="33">
        <f t="shared" si="1"/>
        <v>37</v>
      </c>
    </row>
    <row r="40" spans="1:9" x14ac:dyDescent="0.25">
      <c r="A40" s="3" t="s">
        <v>10</v>
      </c>
      <c r="B40" s="57" t="s">
        <v>16</v>
      </c>
      <c r="C40" s="3" t="str">
        <f t="shared" si="3"/>
        <v>Portugal (POR)</v>
      </c>
      <c r="I40" s="33">
        <f t="shared" si="1"/>
        <v>38</v>
      </c>
    </row>
    <row r="41" spans="1:9" x14ac:dyDescent="0.25">
      <c r="A41" s="3" t="s">
        <v>66</v>
      </c>
      <c r="B41" s="57" t="s">
        <v>128</v>
      </c>
      <c r="C41" s="3" t="str">
        <f t="shared" si="3"/>
        <v>Rumænien (ROU)</v>
      </c>
      <c r="I41" s="33">
        <f t="shared" si="1"/>
        <v>39</v>
      </c>
    </row>
    <row r="42" spans="1:9" x14ac:dyDescent="0.25">
      <c r="A42" s="3" t="s">
        <v>18</v>
      </c>
      <c r="B42" s="57" t="s">
        <v>19</v>
      </c>
      <c r="C42" s="3" t="str">
        <f t="shared" si="3"/>
        <v>San Marino (SMR)</v>
      </c>
      <c r="I42" s="33">
        <f t="shared" si="1"/>
        <v>40</v>
      </c>
    </row>
    <row r="43" spans="1:9" x14ac:dyDescent="0.25">
      <c r="A43" s="3" t="s">
        <v>3</v>
      </c>
      <c r="B43" s="57" t="s">
        <v>12</v>
      </c>
      <c r="C43" s="3" t="str">
        <f t="shared" si="3"/>
        <v>Schweiz (SUI)</v>
      </c>
    </row>
    <row r="44" spans="1:9" x14ac:dyDescent="0.25">
      <c r="A44" s="3" t="s">
        <v>68</v>
      </c>
      <c r="B44" s="57" t="s">
        <v>44</v>
      </c>
      <c r="C44" s="3" t="str">
        <f t="shared" si="3"/>
        <v>Serbien (SRB)</v>
      </c>
    </row>
    <row r="45" spans="1:9" x14ac:dyDescent="0.25">
      <c r="A45" s="3" t="s">
        <v>69</v>
      </c>
      <c r="B45" s="57" t="s">
        <v>129</v>
      </c>
      <c r="C45" s="3" t="str">
        <f t="shared" si="3"/>
        <v>Slovakiet (SVK)</v>
      </c>
    </row>
    <row r="46" spans="1:9" x14ac:dyDescent="0.25">
      <c r="A46" s="3" t="s">
        <v>70</v>
      </c>
      <c r="B46" s="57" t="s">
        <v>130</v>
      </c>
      <c r="C46" s="3" t="str">
        <f t="shared" si="3"/>
        <v>Slovenien (SLO)</v>
      </c>
    </row>
    <row r="47" spans="1:9" x14ac:dyDescent="0.25">
      <c r="A47" s="3" t="s">
        <v>9</v>
      </c>
      <c r="B47" s="57" t="s">
        <v>15</v>
      </c>
      <c r="C47" s="3" t="str">
        <f t="shared" si="3"/>
        <v>Spanien (ESP)</v>
      </c>
    </row>
    <row r="48" spans="1:9" x14ac:dyDescent="0.25">
      <c r="A48" s="3" t="s">
        <v>74</v>
      </c>
      <c r="B48" s="57" t="s">
        <v>131</v>
      </c>
      <c r="C48" s="3" t="str">
        <f t="shared" si="3"/>
        <v>Storbritannien (GBR)</v>
      </c>
    </row>
    <row r="49" spans="1:3" x14ac:dyDescent="0.25">
      <c r="A49" s="3" t="s">
        <v>67</v>
      </c>
      <c r="B49" s="57" t="s">
        <v>132</v>
      </c>
      <c r="C49" s="3" t="str">
        <f t="shared" si="3"/>
        <v>Sverige (SWE)</v>
      </c>
    </row>
    <row r="50" spans="1:3" x14ac:dyDescent="0.25">
      <c r="A50" s="3" t="s">
        <v>71</v>
      </c>
      <c r="B50" s="57" t="s">
        <v>133</v>
      </c>
      <c r="C50" s="3" t="str">
        <f t="shared" si="3"/>
        <v>Tjekkiet (CZE)</v>
      </c>
    </row>
    <row r="51" spans="1:3" x14ac:dyDescent="0.25">
      <c r="A51" s="3" t="s">
        <v>72</v>
      </c>
      <c r="B51" s="57" t="s">
        <v>134</v>
      </c>
      <c r="C51" s="3" t="str">
        <f t="shared" si="3"/>
        <v>Tyrkiet (TUR)</v>
      </c>
    </row>
    <row r="52" spans="1:3" x14ac:dyDescent="0.25">
      <c r="A52" s="3" t="s">
        <v>4</v>
      </c>
      <c r="B52" s="57" t="s">
        <v>135</v>
      </c>
      <c r="C52" s="3" t="str">
        <f t="shared" si="3"/>
        <v>Tyskland (GER)</v>
      </c>
    </row>
    <row r="53" spans="1:3" x14ac:dyDescent="0.25">
      <c r="A53" s="3" t="s">
        <v>73</v>
      </c>
      <c r="B53" s="57" t="s">
        <v>45</v>
      </c>
      <c r="C53" s="3" t="str">
        <f t="shared" si="3"/>
        <v>Ukraine (UKR)</v>
      </c>
    </row>
    <row r="54" spans="1:3" x14ac:dyDescent="0.25">
      <c r="A54" s="3" t="s">
        <v>51</v>
      </c>
      <c r="B54" s="57" t="s">
        <v>46</v>
      </c>
      <c r="C54" s="3" t="str">
        <f t="shared" si="3"/>
        <v>Ungarn (HUN)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Tilmeldingsformular</vt:lpstr>
      <vt:lpstr>Listenfelder</vt:lpstr>
      <vt:lpstr>Tilmeldingsformular!Drucktitel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2025-01-02T15:24:00Z</dcterms:modified>
</cp:coreProperties>
</file>